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<sst xmlns="http://schemas.openxmlformats.org/spreadsheetml/2006/main" count="47" uniqueCount="37">
  <si>
    <t>Odběratel:</t>
  </si>
  <si>
    <t>Objednávka celkem Kč:</t>
  </si>
  <si>
    <t>Fakturační adresa:</t>
  </si>
  <si>
    <t>Adresa dodání:</t>
  </si>
  <si>
    <t>kol</t>
  </si>
  <si>
    <t>telefon / mail</t>
  </si>
  <si>
    <t>Objednávku, prosíme, zašlete e-mailem na adresu katmar@katmar.cz</t>
  </si>
  <si>
    <t>nebo faxem na 241 445 820. Formulář v souboru zasíláme mailem</t>
  </si>
  <si>
    <t xml:space="preserve">počet kol </t>
  </si>
  <si>
    <t>Celkem ks</t>
  </si>
  <si>
    <t>(černě vybarvené velikosti/modely nelze na daný termín objednat)</t>
  </si>
  <si>
    <t>Kč na termín:</t>
  </si>
  <si>
    <t>únor</t>
  </si>
  <si>
    <t>duben</t>
  </si>
  <si>
    <t>Model</t>
  </si>
  <si>
    <t>Barva</t>
  </si>
  <si>
    <t>MOC</t>
  </si>
  <si>
    <t>ÚNOR/BŘEZEN</t>
  </si>
  <si>
    <t>UNI</t>
  </si>
  <si>
    <t>modrá</t>
  </si>
  <si>
    <t>černá</t>
  </si>
  <si>
    <t>bílá</t>
  </si>
  <si>
    <t>BMX Series pro týmy</t>
  </si>
  <si>
    <t>cena po slevě</t>
  </si>
  <si>
    <t xml:space="preserve">Race Lite </t>
  </si>
  <si>
    <t>matná šedá</t>
  </si>
  <si>
    <t>Team Issue</t>
  </si>
  <si>
    <t>Pro 24 cruiser</t>
  </si>
  <si>
    <t>Top Am</t>
  </si>
  <si>
    <t>zelená</t>
  </si>
  <si>
    <t>Expert</t>
  </si>
  <si>
    <t>race červená</t>
  </si>
  <si>
    <t>zelená kawa</t>
  </si>
  <si>
    <t>Junior</t>
  </si>
  <si>
    <t>Mini</t>
  </si>
  <si>
    <t>oranžová</t>
  </si>
  <si>
    <t>Micro Mini (18" kola)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</si>
</sst>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0">
    <font>
      <sz val="10"/>
      <name val="Arial"/>
      <family val="2"/>
    </font>
    <font>
      <b/>
      <sz val="9"/>
      <name val="Arial"/>
      <family val="2"/>
    </font>
    <font>
      <b/>
      <sz val="13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4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4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66">
    <xf numFmtId="0" fontId="0" fillId="0" borderId="0" xfId="0" applyAlignment="1">
      <alignment/>
    </xf>
    <xf numFmtId="0" fontId="0" fillId="2" borderId="0" xfId="0" applyFont="1" applyFill="1" applyBorder="1" applyAlignment="1">
      <alignment horizontal="left"/>
    </xf>
    <xf numFmtId="3" fontId="0" fillId="2" borderId="0" xfId="0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3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3" borderId="1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 textRotation="90"/>
    </xf>
    <xf numFmtId="0" fontId="0" fillId="2" borderId="0" xfId="0" applyFill="1" applyBorder="1" applyAlignment="1">
      <alignment/>
    </xf>
    <xf numFmtId="0" fontId="6" fillId="4" borderId="2" xfId="0" applyFont="1" applyFill="1" applyBorder="1" applyAlignment="1">
      <alignment horizontal="left" wrapText="1"/>
    </xf>
    <xf numFmtId="0" fontId="6" fillId="4" borderId="3" xfId="0" applyFont="1" applyFill="1" applyBorder="1" applyAlignment="1">
      <alignment horizontal="left" wrapText="1"/>
    </xf>
    <xf numFmtId="3" fontId="6" fillId="4" borderId="3" xfId="0" applyNumberFormat="1" applyFont="1" applyFill="1" applyBorder="1" applyAlignment="1">
      <alignment horizontal="center" wrapText="1"/>
    </xf>
    <xf numFmtId="3" fontId="6" fillId="4" borderId="3" xfId="19" applyNumberFormat="1" applyFont="1" applyFill="1" applyBorder="1" applyAlignment="1">
      <alignment horizontal="center" wrapText="1"/>
      <protection/>
    </xf>
    <xf numFmtId="0" fontId="0" fillId="2" borderId="0" xfId="0" applyFont="1" applyFill="1" applyBorder="1" applyAlignment="1">
      <alignment wrapText="1"/>
    </xf>
    <xf numFmtId="0" fontId="0" fillId="2" borderId="1" xfId="0" applyFont="1" applyFill="1" applyBorder="1" applyAlignment="1">
      <alignment wrapText="1"/>
    </xf>
    <xf numFmtId="0" fontId="0" fillId="3" borderId="1" xfId="0" applyFont="1" applyFill="1" applyBorder="1" applyAlignment="1">
      <alignment wrapText="1"/>
    </xf>
    <xf numFmtId="0" fontId="0" fillId="3" borderId="0" xfId="0" applyFont="1" applyFill="1" applyBorder="1" applyAlignment="1">
      <alignment wrapText="1"/>
    </xf>
    <xf numFmtId="0" fontId="3" fillId="2" borderId="0" xfId="0" applyFont="1" applyFill="1" applyBorder="1" applyAlignment="1">
      <alignment horizontal="left" vertical="center"/>
    </xf>
    <xf numFmtId="3" fontId="0" fillId="2" borderId="0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3" borderId="0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3" fontId="0" fillId="2" borderId="4" xfId="0" applyNumberFormat="1" applyFont="1" applyFill="1" applyBorder="1" applyAlignment="1">
      <alignment horizontal="center"/>
    </xf>
    <xf numFmtId="3" fontId="0" fillId="2" borderId="5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4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2" fillId="2" borderId="8" xfId="0" applyNumberFormat="1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 textRotation="90"/>
    </xf>
    <xf numFmtId="0" fontId="0" fillId="2" borderId="10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wrapText="1"/>
    </xf>
    <xf numFmtId="0" fontId="0" fillId="5" borderId="11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8" fillId="7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0" fontId="8" fillId="8" borderId="7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7" xfId="0" applyFont="1" applyFill="1" applyBorder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List1" xfId="19"/>
    <cellStyle name="Percent" xfId="20"/>
  </cellStyles>
  <dxfs count="2">
    <dxf>
      <font>
        <b val="0"/>
        <color rgb="FFC0C0C0"/>
      </font>
      <border/>
    </dxf>
    <dxf>
      <font>
        <b/>
        <i val="0"/>
        <color rgb="FF008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7"/>
  <sheetViews>
    <sheetView tabSelected="1" workbookViewId="0" topLeftCell="A1">
      <selection activeCell="P8" sqref="P8:T8"/>
    </sheetView>
  </sheetViews>
  <sheetFormatPr defaultColWidth="9.140625" defaultRowHeight="12.75"/>
  <cols>
    <col min="1" max="1" width="18.421875" style="1" customWidth="1"/>
    <col min="2" max="2" width="11.57421875" style="1" customWidth="1"/>
    <col min="3" max="3" width="23.57421875" style="1" customWidth="1"/>
    <col min="4" max="4" width="11.00390625" style="2" customWidth="1"/>
    <col min="5" max="5" width="11.57421875" style="2" customWidth="1"/>
    <col min="6" max="9" width="3.8515625" style="3" customWidth="1"/>
    <col min="10" max="10" width="1.28515625" style="3" customWidth="1"/>
    <col min="11" max="14" width="3.8515625" style="3" customWidth="1"/>
    <col min="15" max="15" width="2.140625" style="3" customWidth="1"/>
    <col min="16" max="19" width="3.8515625" style="3" customWidth="1"/>
    <col min="20" max="20" width="0.42578125" style="3" customWidth="1"/>
    <col min="21" max="21" width="1.57421875" style="3" customWidth="1"/>
    <col min="22" max="23" width="3.8515625" style="3" customWidth="1"/>
    <col min="24" max="24" width="3.8515625" style="3" hidden="1" customWidth="1"/>
    <col min="25" max="25" width="3.00390625" style="3" hidden="1" customWidth="1"/>
    <col min="26" max="26" width="3.7109375" style="3" hidden="1" customWidth="1"/>
    <col min="27" max="27" width="3.00390625" style="4" hidden="1" customWidth="1"/>
    <col min="28" max="28" width="3.00390625" style="5" hidden="1" customWidth="1"/>
    <col min="29" max="29" width="7.140625" style="6" hidden="1" customWidth="1"/>
    <col min="30" max="16384" width="9.140625" style="6" customWidth="1"/>
  </cols>
  <sheetData>
    <row r="1" spans="1:27" ht="13.5" customHeight="1">
      <c r="A1" s="42" t="s">
        <v>0</v>
      </c>
      <c r="B1" s="43"/>
      <c r="C1" s="43"/>
      <c r="E1" s="44" t="s">
        <v>1</v>
      </c>
      <c r="F1" s="44"/>
      <c r="G1" s="44"/>
      <c r="H1" s="45">
        <f>SUM(F7:T7)</f>
        <v>0</v>
      </c>
      <c r="I1" s="45"/>
      <c r="J1" s="45"/>
      <c r="U1" s="4"/>
      <c r="X1" s="4"/>
      <c r="Y1" s="7"/>
      <c r="Z1" s="6"/>
      <c r="AA1" s="8"/>
    </row>
    <row r="2" spans="1:27" ht="13.5" customHeight="1">
      <c r="A2" s="1" t="s">
        <v>2</v>
      </c>
      <c r="B2" s="43"/>
      <c r="C2" s="43"/>
      <c r="E2" s="44"/>
      <c r="F2" s="44"/>
      <c r="G2" s="44"/>
      <c r="H2" s="45"/>
      <c r="I2" s="45"/>
      <c r="J2" s="45"/>
      <c r="K2" s="2">
        <f>H1</f>
        <v>0</v>
      </c>
      <c r="U2" s="4"/>
      <c r="X2" s="4"/>
      <c r="Y2" s="7"/>
      <c r="Z2" s="6"/>
      <c r="AA2" s="8"/>
    </row>
    <row r="3" spans="1:27" ht="13.5" customHeight="1">
      <c r="A3" s="1" t="s">
        <v>3</v>
      </c>
      <c r="B3" s="43"/>
      <c r="C3" s="43"/>
      <c r="G3" s="3" t="s">
        <v>4</v>
      </c>
      <c r="H3" s="9"/>
      <c r="I3" s="9">
        <f>SUM(F6:T6)</f>
        <v>0</v>
      </c>
      <c r="J3" s="9"/>
      <c r="K3" s="3">
        <f>I3</f>
        <v>0</v>
      </c>
      <c r="U3" s="4"/>
      <c r="X3" s="4"/>
      <c r="Y3" s="7"/>
      <c r="Z3" s="6"/>
      <c r="AA3" s="8"/>
    </row>
    <row r="4" spans="1:27" ht="13.5" customHeight="1">
      <c r="A4" s="1" t="s">
        <v>5</v>
      </c>
      <c r="B4" s="43"/>
      <c r="C4" s="43"/>
      <c r="G4" s="10"/>
      <c r="I4" s="11"/>
      <c r="U4" s="4"/>
      <c r="X4" s="4"/>
      <c r="Y4" s="7"/>
      <c r="Z4" s="6"/>
      <c r="AA4" s="8"/>
    </row>
    <row r="5" spans="1:27" ht="16.5" customHeight="1">
      <c r="A5" s="1" t="s">
        <v>6</v>
      </c>
      <c r="B5" s="6"/>
      <c r="C5" s="6"/>
      <c r="U5" s="4"/>
      <c r="X5" s="4"/>
      <c r="Y5" s="7"/>
      <c r="Z5" s="6"/>
      <c r="AA5" s="8"/>
    </row>
    <row r="6" spans="1:27" ht="13.5" customHeight="1">
      <c r="A6" s="1" t="s">
        <v>7</v>
      </c>
      <c r="E6" s="3" t="s">
        <v>8</v>
      </c>
      <c r="F6" s="46"/>
      <c r="G6" s="46"/>
      <c r="H6" s="46"/>
      <c r="I6" s="46"/>
      <c r="J6" s="46"/>
      <c r="K6" s="47">
        <f>SUM(Y11:Y24)</f>
        <v>0</v>
      </c>
      <c r="L6" s="47"/>
      <c r="M6" s="47"/>
      <c r="N6" s="47"/>
      <c r="O6" s="47"/>
      <c r="P6" s="47"/>
      <c r="Q6" s="47"/>
      <c r="R6" s="47"/>
      <c r="S6" s="47"/>
      <c r="T6" s="47"/>
      <c r="U6" s="4"/>
      <c r="V6" s="48" t="s">
        <v>9</v>
      </c>
      <c r="W6" s="12"/>
      <c r="X6" s="4"/>
      <c r="Y6" s="7"/>
      <c r="Z6" s="6"/>
      <c r="AA6" s="8"/>
    </row>
    <row r="7" spans="1:28" ht="12" customHeight="1">
      <c r="A7" s="1" t="s">
        <v>10</v>
      </c>
      <c r="E7" s="2" t="s">
        <v>11</v>
      </c>
      <c r="F7" s="47"/>
      <c r="G7" s="47"/>
      <c r="H7" s="47"/>
      <c r="I7" s="47"/>
      <c r="J7" s="47"/>
      <c r="K7" s="47">
        <f>SUM(Z11:Z24)</f>
        <v>0</v>
      </c>
      <c r="L7" s="47"/>
      <c r="M7" s="47"/>
      <c r="N7" s="47"/>
      <c r="O7" s="47"/>
      <c r="P7" s="47"/>
      <c r="Q7" s="47"/>
      <c r="R7" s="47"/>
      <c r="S7" s="47"/>
      <c r="T7" s="47"/>
      <c r="U7" s="4"/>
      <c r="V7" s="48"/>
      <c r="W7" s="12"/>
      <c r="X7" s="13"/>
      <c r="Y7" s="49" t="s">
        <v>12</v>
      </c>
      <c r="Z7" s="49"/>
      <c r="AA7" s="50" t="s">
        <v>13</v>
      </c>
      <c r="AB7" s="50"/>
    </row>
    <row r="8" spans="1:28" s="18" customFormat="1" ht="24.75" customHeight="1">
      <c r="A8" s="14" t="s">
        <v>14</v>
      </c>
      <c r="B8" s="15"/>
      <c r="C8" s="15" t="s">
        <v>15</v>
      </c>
      <c r="D8" s="16" t="s">
        <v>23</v>
      </c>
      <c r="E8" s="17" t="s">
        <v>16</v>
      </c>
      <c r="F8" s="51"/>
      <c r="G8" s="51"/>
      <c r="H8" s="51"/>
      <c r="I8" s="51"/>
      <c r="J8" s="51"/>
      <c r="K8" s="52" t="s">
        <v>17</v>
      </c>
      <c r="L8" s="52"/>
      <c r="M8" s="52"/>
      <c r="N8" s="52"/>
      <c r="O8" s="52"/>
      <c r="P8" s="53"/>
      <c r="Q8" s="53"/>
      <c r="R8" s="53"/>
      <c r="S8" s="53"/>
      <c r="T8" s="53"/>
      <c r="V8" s="48"/>
      <c r="W8" s="12"/>
      <c r="Y8" s="19"/>
      <c r="Z8" s="18">
        <f>SUM(Z11:Z24)</f>
        <v>0</v>
      </c>
      <c r="AA8" s="20"/>
      <c r="AB8" s="21">
        <f>SUM(AB11:AB24)</f>
        <v>0</v>
      </c>
    </row>
    <row r="9" ht="12.75">
      <c r="D9" s="2">
        <v>10</v>
      </c>
    </row>
    <row r="11" spans="1:27" ht="12.75">
      <c r="A11" s="35"/>
      <c r="B11" s="35"/>
      <c r="C11" s="36"/>
      <c r="D11" s="37"/>
      <c r="E11" s="37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9"/>
      <c r="V11" s="40"/>
      <c r="X11" s="4"/>
      <c r="Y11" s="7"/>
      <c r="Z11" s="6"/>
      <c r="AA11" s="8"/>
    </row>
    <row r="12" spans="1:28" s="24" customFormat="1" ht="18" customHeight="1">
      <c r="A12" s="33" t="s">
        <v>22</v>
      </c>
      <c r="B12" s="33"/>
      <c r="C12" s="22"/>
      <c r="D12" s="23"/>
      <c r="E12" s="23"/>
      <c r="F12" s="54" t="s">
        <v>18</v>
      </c>
      <c r="G12" s="54"/>
      <c r="H12" s="54"/>
      <c r="I12" s="54"/>
      <c r="J12" s="3"/>
      <c r="K12" s="55" t="s">
        <v>18</v>
      </c>
      <c r="L12" s="55"/>
      <c r="M12" s="55"/>
      <c r="N12" s="55"/>
      <c r="O12" s="3"/>
      <c r="P12" s="55" t="s">
        <v>18</v>
      </c>
      <c r="Q12" s="55"/>
      <c r="R12" s="55"/>
      <c r="S12" s="55"/>
      <c r="T12" s="3"/>
      <c r="V12" s="9"/>
      <c r="W12" s="3"/>
      <c r="Y12" s="25"/>
      <c r="AA12" s="26"/>
      <c r="AB12" s="27"/>
    </row>
    <row r="13" spans="1:28" ht="12.75">
      <c r="A13" s="56" t="s">
        <v>24</v>
      </c>
      <c r="B13" s="43"/>
      <c r="C13" s="28" t="s">
        <v>20</v>
      </c>
      <c r="D13" s="29">
        <f>E13*(100-$D$9)/100</f>
        <v>17091</v>
      </c>
      <c r="E13" s="29">
        <v>18990</v>
      </c>
      <c r="F13" s="57"/>
      <c r="G13" s="57"/>
      <c r="H13" s="57"/>
      <c r="I13" s="57"/>
      <c r="J13" s="31"/>
      <c r="K13" s="58"/>
      <c r="L13" s="58"/>
      <c r="M13" s="58"/>
      <c r="N13" s="58"/>
      <c r="O13" s="31"/>
      <c r="P13" s="59"/>
      <c r="Q13" s="59"/>
      <c r="R13" s="59"/>
      <c r="S13" s="59"/>
      <c r="T13" s="31"/>
      <c r="U13" s="4"/>
      <c r="V13" s="34">
        <f aca="true" t="shared" si="0" ref="V13:V21">SUM(F13:T13)</f>
        <v>0</v>
      </c>
      <c r="X13" s="4"/>
      <c r="Y13" s="7">
        <f aca="true" t="shared" si="1" ref="Y13:Y21">SUM(K13:N13)</f>
        <v>0</v>
      </c>
      <c r="Z13" s="6">
        <f aca="true" t="shared" si="2" ref="Z13:Z21">Y13*D13</f>
        <v>0</v>
      </c>
      <c r="AA13" s="8">
        <f aca="true" t="shared" si="3" ref="AA13:AA21">SUM(P13:S13)</f>
        <v>0</v>
      </c>
      <c r="AB13" s="5">
        <f aca="true" t="shared" si="4" ref="AB13:AB21">AA13*D13</f>
        <v>0</v>
      </c>
    </row>
    <row r="14" spans="1:28" ht="12.75">
      <c r="A14" s="56" t="s">
        <v>26</v>
      </c>
      <c r="B14" s="43"/>
      <c r="C14" s="28" t="s">
        <v>25</v>
      </c>
      <c r="D14" s="29">
        <f aca="true" t="shared" si="5" ref="D14:D24">E14*(100-$D$9)/100</f>
        <v>14391</v>
      </c>
      <c r="E14" s="29">
        <v>15990</v>
      </c>
      <c r="F14" s="57"/>
      <c r="G14" s="57"/>
      <c r="H14" s="57"/>
      <c r="I14" s="57"/>
      <c r="J14" s="31"/>
      <c r="K14" s="60"/>
      <c r="L14" s="60"/>
      <c r="M14" s="60"/>
      <c r="N14" s="60"/>
      <c r="O14" s="31"/>
      <c r="P14" s="61"/>
      <c r="Q14" s="61"/>
      <c r="R14" s="61"/>
      <c r="S14" s="61"/>
      <c r="T14" s="31"/>
      <c r="U14" s="4"/>
      <c r="V14" s="34">
        <f t="shared" si="0"/>
        <v>0</v>
      </c>
      <c r="X14" s="4"/>
      <c r="Y14" s="7">
        <f t="shared" si="1"/>
        <v>0</v>
      </c>
      <c r="Z14" s="6">
        <f t="shared" si="2"/>
        <v>0</v>
      </c>
      <c r="AA14" s="8">
        <f t="shared" si="3"/>
        <v>0</v>
      </c>
      <c r="AB14" s="5">
        <f t="shared" si="4"/>
        <v>0</v>
      </c>
    </row>
    <row r="15" spans="1:28" ht="12.75">
      <c r="A15" s="56" t="s">
        <v>27</v>
      </c>
      <c r="B15" s="43"/>
      <c r="C15" s="28" t="s">
        <v>20</v>
      </c>
      <c r="D15" s="29">
        <f t="shared" si="5"/>
        <v>9891</v>
      </c>
      <c r="E15" s="29">
        <v>10990</v>
      </c>
      <c r="F15" s="57"/>
      <c r="G15" s="57"/>
      <c r="H15" s="57"/>
      <c r="I15" s="57"/>
      <c r="J15" s="31"/>
      <c r="K15" s="60"/>
      <c r="L15" s="60"/>
      <c r="M15" s="60"/>
      <c r="N15" s="60"/>
      <c r="O15" s="31"/>
      <c r="P15" s="61"/>
      <c r="Q15" s="61"/>
      <c r="R15" s="61"/>
      <c r="S15" s="61"/>
      <c r="T15" s="31"/>
      <c r="U15" s="4"/>
      <c r="V15" s="34">
        <f t="shared" si="0"/>
        <v>0</v>
      </c>
      <c r="X15" s="4"/>
      <c r="Y15" s="7">
        <f t="shared" si="1"/>
        <v>0</v>
      </c>
      <c r="Z15" s="6">
        <f t="shared" si="2"/>
        <v>0</v>
      </c>
      <c r="AA15" s="8">
        <f t="shared" si="3"/>
        <v>0</v>
      </c>
      <c r="AB15" s="5">
        <f t="shared" si="4"/>
        <v>0</v>
      </c>
    </row>
    <row r="16" spans="1:28" ht="12.75">
      <c r="A16" s="56" t="s">
        <v>28</v>
      </c>
      <c r="B16" s="43"/>
      <c r="C16" s="28" t="s">
        <v>29</v>
      </c>
      <c r="D16" s="29">
        <f t="shared" si="5"/>
        <v>7191</v>
      </c>
      <c r="E16" s="29">
        <v>7990</v>
      </c>
      <c r="F16" s="57"/>
      <c r="G16" s="57"/>
      <c r="H16" s="57"/>
      <c r="I16" s="57"/>
      <c r="J16" s="31"/>
      <c r="K16" s="60"/>
      <c r="L16" s="60"/>
      <c r="M16" s="60"/>
      <c r="N16" s="60"/>
      <c r="O16" s="31"/>
      <c r="P16" s="61"/>
      <c r="Q16" s="61"/>
      <c r="R16" s="61"/>
      <c r="S16" s="61"/>
      <c r="T16" s="31"/>
      <c r="U16" s="4"/>
      <c r="V16" s="34">
        <f t="shared" si="0"/>
        <v>0</v>
      </c>
      <c r="X16" s="4"/>
      <c r="Y16" s="7">
        <f t="shared" si="1"/>
        <v>0</v>
      </c>
      <c r="Z16" s="6">
        <f t="shared" si="2"/>
        <v>0</v>
      </c>
      <c r="AA16" s="8">
        <f t="shared" si="3"/>
        <v>0</v>
      </c>
      <c r="AB16" s="5">
        <f t="shared" si="4"/>
        <v>0</v>
      </c>
    </row>
    <row r="17" spans="1:28" ht="12.75">
      <c r="A17" s="56" t="s">
        <v>28</v>
      </c>
      <c r="B17" s="43"/>
      <c r="C17" s="28" t="s">
        <v>21</v>
      </c>
      <c r="D17" s="29">
        <f t="shared" si="5"/>
        <v>7191</v>
      </c>
      <c r="E17" s="29">
        <v>7990</v>
      </c>
      <c r="F17" s="57"/>
      <c r="G17" s="57"/>
      <c r="H17" s="57"/>
      <c r="I17" s="57"/>
      <c r="J17" s="31"/>
      <c r="K17" s="60"/>
      <c r="L17" s="60"/>
      <c r="M17" s="60"/>
      <c r="N17" s="60"/>
      <c r="O17" s="31"/>
      <c r="P17" s="61"/>
      <c r="Q17" s="61"/>
      <c r="R17" s="61"/>
      <c r="S17" s="61"/>
      <c r="T17" s="31"/>
      <c r="U17" s="4"/>
      <c r="V17" s="34">
        <f t="shared" si="0"/>
        <v>0</v>
      </c>
      <c r="X17" s="4"/>
      <c r="Y17" s="7">
        <f t="shared" si="1"/>
        <v>0</v>
      </c>
      <c r="Z17" s="6">
        <f t="shared" si="2"/>
        <v>0</v>
      </c>
      <c r="AA17" s="8">
        <f t="shared" si="3"/>
        <v>0</v>
      </c>
      <c r="AB17" s="5">
        <f t="shared" si="4"/>
        <v>0</v>
      </c>
    </row>
    <row r="18" spans="1:28" ht="12.75">
      <c r="A18" s="56" t="s">
        <v>30</v>
      </c>
      <c r="B18" s="43"/>
      <c r="C18" s="28" t="s">
        <v>31</v>
      </c>
      <c r="D18" s="29">
        <f t="shared" si="5"/>
        <v>9891</v>
      </c>
      <c r="E18" s="29">
        <v>10990</v>
      </c>
      <c r="F18" s="57"/>
      <c r="G18" s="57"/>
      <c r="H18" s="57"/>
      <c r="I18" s="57"/>
      <c r="J18" s="31"/>
      <c r="K18" s="60"/>
      <c r="L18" s="60"/>
      <c r="M18" s="60"/>
      <c r="N18" s="60"/>
      <c r="O18" s="31"/>
      <c r="P18" s="61"/>
      <c r="Q18" s="61"/>
      <c r="R18" s="61"/>
      <c r="S18" s="61"/>
      <c r="T18" s="31"/>
      <c r="U18" s="4"/>
      <c r="V18" s="34">
        <f t="shared" si="0"/>
        <v>0</v>
      </c>
      <c r="X18" s="4"/>
      <c r="Y18" s="7">
        <f t="shared" si="1"/>
        <v>0</v>
      </c>
      <c r="Z18" s="6">
        <f t="shared" si="2"/>
        <v>0</v>
      </c>
      <c r="AA18" s="8">
        <f t="shared" si="3"/>
        <v>0</v>
      </c>
      <c r="AB18" s="5">
        <f t="shared" si="4"/>
        <v>0</v>
      </c>
    </row>
    <row r="19" spans="1:28" ht="12.75">
      <c r="A19" s="56" t="s">
        <v>30</v>
      </c>
      <c r="B19" s="43"/>
      <c r="C19" s="28" t="s">
        <v>32</v>
      </c>
      <c r="D19" s="29">
        <f t="shared" si="5"/>
        <v>9891</v>
      </c>
      <c r="E19" s="29">
        <v>10990</v>
      </c>
      <c r="F19" s="57"/>
      <c r="G19" s="57"/>
      <c r="H19" s="57"/>
      <c r="I19" s="57"/>
      <c r="J19" s="31"/>
      <c r="K19" s="60"/>
      <c r="L19" s="60"/>
      <c r="M19" s="60"/>
      <c r="N19" s="60"/>
      <c r="O19" s="31"/>
      <c r="P19" s="61"/>
      <c r="Q19" s="61"/>
      <c r="R19" s="61"/>
      <c r="S19" s="61"/>
      <c r="T19" s="31"/>
      <c r="U19" s="4"/>
      <c r="V19" s="34">
        <f t="shared" si="0"/>
        <v>0</v>
      </c>
      <c r="X19" s="4"/>
      <c r="Y19" s="7">
        <f t="shared" si="1"/>
        <v>0</v>
      </c>
      <c r="Z19" s="6">
        <f t="shared" si="2"/>
        <v>0</v>
      </c>
      <c r="AA19" s="8">
        <f t="shared" si="3"/>
        <v>0</v>
      </c>
      <c r="AB19" s="5">
        <f t="shared" si="4"/>
        <v>0</v>
      </c>
    </row>
    <row r="20" spans="1:28" ht="12.75">
      <c r="A20" s="56" t="s">
        <v>33</v>
      </c>
      <c r="B20" s="43"/>
      <c r="C20" s="28" t="s">
        <v>19</v>
      </c>
      <c r="D20" s="29">
        <f t="shared" si="5"/>
        <v>9891</v>
      </c>
      <c r="E20" s="29">
        <v>10990</v>
      </c>
      <c r="F20" s="62"/>
      <c r="G20" s="62"/>
      <c r="H20" s="62"/>
      <c r="I20" s="62"/>
      <c r="J20" s="31"/>
      <c r="K20" s="60"/>
      <c r="L20" s="60"/>
      <c r="M20" s="60"/>
      <c r="N20" s="60"/>
      <c r="O20" s="31"/>
      <c r="P20" s="61"/>
      <c r="Q20" s="61"/>
      <c r="R20" s="61"/>
      <c r="S20" s="61"/>
      <c r="T20" s="31"/>
      <c r="U20" s="4"/>
      <c r="V20" s="34">
        <f t="shared" si="0"/>
        <v>0</v>
      </c>
      <c r="X20" s="4"/>
      <c r="Y20" s="7">
        <f t="shared" si="1"/>
        <v>0</v>
      </c>
      <c r="Z20" s="6">
        <f t="shared" si="2"/>
        <v>0</v>
      </c>
      <c r="AA20" s="8">
        <f t="shared" si="3"/>
        <v>0</v>
      </c>
      <c r="AB20" s="5">
        <f t="shared" si="4"/>
        <v>0</v>
      </c>
    </row>
    <row r="21" spans="1:28" ht="13.5" thickBot="1">
      <c r="A21" s="56" t="s">
        <v>33</v>
      </c>
      <c r="B21" s="43"/>
      <c r="C21" s="28" t="s">
        <v>25</v>
      </c>
      <c r="D21" s="29">
        <f t="shared" si="5"/>
        <v>9891</v>
      </c>
      <c r="E21" s="29">
        <v>10990</v>
      </c>
      <c r="F21" s="63"/>
      <c r="G21" s="63"/>
      <c r="H21" s="63"/>
      <c r="I21" s="63"/>
      <c r="J21" s="31"/>
      <c r="K21" s="64"/>
      <c r="L21" s="64"/>
      <c r="M21" s="64"/>
      <c r="N21" s="64"/>
      <c r="O21" s="31"/>
      <c r="P21" s="65"/>
      <c r="Q21" s="65"/>
      <c r="R21" s="65"/>
      <c r="S21" s="65"/>
      <c r="T21" s="31"/>
      <c r="U21" s="4"/>
      <c r="V21" s="34">
        <f t="shared" si="0"/>
        <v>0</v>
      </c>
      <c r="X21" s="4"/>
      <c r="Y21" s="7">
        <f t="shared" si="1"/>
        <v>0</v>
      </c>
      <c r="Z21" s="6">
        <f t="shared" si="2"/>
        <v>0</v>
      </c>
      <c r="AA21" s="8">
        <f t="shared" si="3"/>
        <v>0</v>
      </c>
      <c r="AB21" s="5">
        <f t="shared" si="4"/>
        <v>0</v>
      </c>
    </row>
    <row r="22" spans="1:28" ht="12.75">
      <c r="A22" s="56" t="s">
        <v>34</v>
      </c>
      <c r="B22" s="43"/>
      <c r="C22" s="28" t="s">
        <v>20</v>
      </c>
      <c r="D22" s="29">
        <f t="shared" si="5"/>
        <v>9891</v>
      </c>
      <c r="E22" s="30">
        <v>10990</v>
      </c>
      <c r="F22" s="57"/>
      <c r="G22" s="57"/>
      <c r="H22" s="57"/>
      <c r="I22" s="57"/>
      <c r="J22" s="31"/>
      <c r="K22" s="60"/>
      <c r="L22" s="60"/>
      <c r="M22" s="60"/>
      <c r="N22" s="60"/>
      <c r="O22" s="31"/>
      <c r="P22" s="61"/>
      <c r="Q22" s="61"/>
      <c r="R22" s="61"/>
      <c r="S22" s="61"/>
      <c r="T22" s="31"/>
      <c r="U22" s="4"/>
      <c r="V22" s="32">
        <f>SUM(F22:T22)</f>
        <v>0</v>
      </c>
      <c r="X22" s="4"/>
      <c r="Y22" s="7">
        <f>SUM(K22:N22)</f>
        <v>0</v>
      </c>
      <c r="Z22" s="6">
        <f>Y22*D22</f>
        <v>0</v>
      </c>
      <c r="AA22" s="8">
        <f>SUM(P22:S22)</f>
        <v>0</v>
      </c>
      <c r="AB22" s="5">
        <f>AA22*D22</f>
        <v>0</v>
      </c>
    </row>
    <row r="23" spans="1:28" ht="12.75">
      <c r="A23" s="56" t="s">
        <v>34</v>
      </c>
      <c r="B23" s="43"/>
      <c r="C23" s="28" t="s">
        <v>35</v>
      </c>
      <c r="D23" s="29">
        <f t="shared" si="5"/>
        <v>9891</v>
      </c>
      <c r="E23" s="30">
        <v>10990</v>
      </c>
      <c r="F23" s="57"/>
      <c r="G23" s="57"/>
      <c r="H23" s="57"/>
      <c r="I23" s="57"/>
      <c r="J23" s="31"/>
      <c r="K23" s="60"/>
      <c r="L23" s="60"/>
      <c r="M23" s="60"/>
      <c r="N23" s="60"/>
      <c r="O23" s="31"/>
      <c r="P23" s="61"/>
      <c r="Q23" s="61"/>
      <c r="R23" s="61"/>
      <c r="S23" s="61"/>
      <c r="T23" s="31"/>
      <c r="U23" s="4"/>
      <c r="V23" s="32">
        <f>SUM(F23:T23)</f>
        <v>0</v>
      </c>
      <c r="X23" s="4"/>
      <c r="Y23" s="7">
        <f>SUM(K23:N23)</f>
        <v>0</v>
      </c>
      <c r="Z23" s="6">
        <f>Y23*D23</f>
        <v>0</v>
      </c>
      <c r="AA23" s="8">
        <f>SUM(P23:S23)</f>
        <v>0</v>
      </c>
      <c r="AB23" s="5">
        <f>AA23*D23</f>
        <v>0</v>
      </c>
    </row>
    <row r="24" spans="1:28" ht="12.75">
      <c r="A24" s="56" t="s">
        <v>36</v>
      </c>
      <c r="B24" s="43"/>
      <c r="C24" s="28" t="s">
        <v>20</v>
      </c>
      <c r="D24" s="29">
        <f t="shared" si="5"/>
        <v>9891</v>
      </c>
      <c r="E24" s="30">
        <v>10990</v>
      </c>
      <c r="F24" s="57"/>
      <c r="G24" s="57"/>
      <c r="H24" s="57"/>
      <c r="I24" s="57"/>
      <c r="J24" s="31"/>
      <c r="K24" s="60"/>
      <c r="L24" s="60"/>
      <c r="M24" s="60"/>
      <c r="N24" s="60"/>
      <c r="O24" s="31"/>
      <c r="P24" s="61"/>
      <c r="Q24" s="61"/>
      <c r="R24" s="61"/>
      <c r="S24" s="61"/>
      <c r="T24" s="31"/>
      <c r="U24" s="4"/>
      <c r="V24" s="32">
        <f>SUM(F24:T24)</f>
        <v>0</v>
      </c>
      <c r="X24" s="4"/>
      <c r="Y24" s="7">
        <f>SUM(K24:N24)</f>
        <v>0</v>
      </c>
      <c r="Z24" s="6">
        <f>Y24*D24</f>
        <v>0</v>
      </c>
      <c r="AA24" s="8">
        <f>SUM(P24:S24)</f>
        <v>0</v>
      </c>
      <c r="AB24" s="5">
        <f>AA24*D24</f>
        <v>0</v>
      </c>
    </row>
    <row r="25" spans="1:3" ht="12.75">
      <c r="A25" s="41"/>
      <c r="B25" s="41"/>
      <c r="C25" s="41"/>
    </row>
    <row r="26" spans="1:3" ht="12.75">
      <c r="A26" s="41"/>
      <c r="B26" s="41"/>
      <c r="C26" s="41"/>
    </row>
    <row r="27" spans="1:3" ht="12.75">
      <c r="A27" s="41"/>
      <c r="B27" s="41"/>
      <c r="C27" s="41"/>
    </row>
  </sheetData>
  <mergeCells count="69">
    <mergeCell ref="A24:B24"/>
    <mergeCell ref="F24:I24"/>
    <mergeCell ref="K24:N24"/>
    <mergeCell ref="P24:S24"/>
    <mergeCell ref="A23:B23"/>
    <mergeCell ref="F23:I23"/>
    <mergeCell ref="K23:N23"/>
    <mergeCell ref="P23:S23"/>
    <mergeCell ref="A22:B22"/>
    <mergeCell ref="F22:I22"/>
    <mergeCell ref="K22:N22"/>
    <mergeCell ref="P22:S22"/>
    <mergeCell ref="A21:B21"/>
    <mergeCell ref="F21:I21"/>
    <mergeCell ref="K21:N21"/>
    <mergeCell ref="P21:S21"/>
    <mergeCell ref="A20:B20"/>
    <mergeCell ref="F20:I20"/>
    <mergeCell ref="K20:N20"/>
    <mergeCell ref="P20:S20"/>
    <mergeCell ref="A19:B19"/>
    <mergeCell ref="F19:I19"/>
    <mergeCell ref="K19:N19"/>
    <mergeCell ref="P19:S19"/>
    <mergeCell ref="A18:B18"/>
    <mergeCell ref="F18:I18"/>
    <mergeCell ref="K18:N18"/>
    <mergeCell ref="P18:S18"/>
    <mergeCell ref="A17:B17"/>
    <mergeCell ref="F17:I17"/>
    <mergeCell ref="K17:N17"/>
    <mergeCell ref="P17:S17"/>
    <mergeCell ref="A16:B16"/>
    <mergeCell ref="F16:I16"/>
    <mergeCell ref="K16:N16"/>
    <mergeCell ref="P16:S16"/>
    <mergeCell ref="A15:B15"/>
    <mergeCell ref="F15:I15"/>
    <mergeCell ref="K15:N15"/>
    <mergeCell ref="P15:S15"/>
    <mergeCell ref="A14:B14"/>
    <mergeCell ref="F14:I14"/>
    <mergeCell ref="K14:N14"/>
    <mergeCell ref="P14:S14"/>
    <mergeCell ref="F12:I12"/>
    <mergeCell ref="K12:N12"/>
    <mergeCell ref="P12:S12"/>
    <mergeCell ref="A13:B13"/>
    <mergeCell ref="F13:I13"/>
    <mergeCell ref="K13:N13"/>
    <mergeCell ref="P13:S13"/>
    <mergeCell ref="Y7:Z7"/>
    <mergeCell ref="AA7:AB7"/>
    <mergeCell ref="F8:J8"/>
    <mergeCell ref="K8:O8"/>
    <mergeCell ref="P8:T8"/>
    <mergeCell ref="P6:T6"/>
    <mergeCell ref="V6:V8"/>
    <mergeCell ref="F7:J7"/>
    <mergeCell ref="K7:O7"/>
    <mergeCell ref="P7:T7"/>
    <mergeCell ref="B3:C3"/>
    <mergeCell ref="B4:C4"/>
    <mergeCell ref="F6:J6"/>
    <mergeCell ref="K6:O6"/>
    <mergeCell ref="B1:C1"/>
    <mergeCell ref="E1:G2"/>
    <mergeCell ref="H1:J2"/>
    <mergeCell ref="B2:C2"/>
  </mergeCells>
  <conditionalFormatting sqref="Y1:Z8 Y11:Z65536">
    <cfRule type="cellIs" priority="1" dxfId="0" operator="equal" stopIfTrue="1">
      <formula>0</formula>
    </cfRule>
    <cfRule type="cellIs" priority="2" dxfId="1" operator="greaterThan" stopIfTrue="1">
      <formula>0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  <oleObjects>
    <oleObject progId="" shapeId="2576709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mik</cp:lastModifiedBy>
  <dcterms:created xsi:type="dcterms:W3CDTF">2010-10-06T13:41:36Z</dcterms:created>
  <dcterms:modified xsi:type="dcterms:W3CDTF">2010-10-13T08:53:30Z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